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arkéta\OF\Pověření vedení OF\Rozpočet 2021\schválený rozpočet na web\"/>
    </mc:Choice>
  </mc:AlternateContent>
  <xr:revisionPtr revIDLastSave="0" documentId="8_{60B9040E-1ABA-4D92-8C96-EA9B3959B56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5" i="1"/>
  <c r="I16" i="1"/>
  <c r="I24" i="1"/>
  <c r="I27" i="1"/>
  <c r="I23" i="1" l="1"/>
  <c r="H23" i="1"/>
  <c r="H24" i="1"/>
  <c r="G29" i="1"/>
  <c r="F29" i="1"/>
  <c r="D29" i="1"/>
  <c r="I29" i="1" l="1"/>
  <c r="I22" i="1"/>
  <c r="I21" i="1"/>
  <c r="H27" i="1"/>
  <c r="H22" i="1"/>
  <c r="H21" i="1"/>
  <c r="I11" i="1"/>
  <c r="I10" i="1"/>
  <c r="I9" i="1"/>
  <c r="H16" i="1"/>
  <c r="H15" i="1"/>
  <c r="H12" i="1"/>
  <c r="H11" i="1"/>
  <c r="H10" i="1"/>
  <c r="H9" i="1"/>
  <c r="G18" i="1"/>
  <c r="F18" i="1"/>
  <c r="D18" i="1"/>
  <c r="H18" i="1" l="1"/>
  <c r="I18" i="1"/>
  <c r="H29" i="1"/>
</calcChain>
</file>

<file path=xl/sharedStrings.xml><?xml version="1.0" encoding="utf-8"?>
<sst xmlns="http://schemas.openxmlformats.org/spreadsheetml/2006/main" count="25" uniqueCount="24">
  <si>
    <t>třída</t>
  </si>
  <si>
    <t>název</t>
  </si>
  <si>
    <t>celkem</t>
  </si>
  <si>
    <t>průměr</t>
  </si>
  <si>
    <t>PŘÍJMY</t>
  </si>
  <si>
    <t>daňové příjmy</t>
  </si>
  <si>
    <t>nedaňové příjmy</t>
  </si>
  <si>
    <t>kapitálové příjmy</t>
  </si>
  <si>
    <t>přijaté transfery</t>
  </si>
  <si>
    <t>úvěr</t>
  </si>
  <si>
    <t>příjmy celkem</t>
  </si>
  <si>
    <t>VÝDAJE</t>
  </si>
  <si>
    <t>kapitálové výdaje - investice</t>
  </si>
  <si>
    <t>běžné výdaje</t>
  </si>
  <si>
    <t>Financování ve zdrojích</t>
  </si>
  <si>
    <t>splátky úvěru</t>
  </si>
  <si>
    <t>zůstatek hospodaření z minulého roku</t>
  </si>
  <si>
    <t>výdaje celkem (včetně splátky úvěru)</t>
  </si>
  <si>
    <t>nákup pozemků</t>
  </si>
  <si>
    <t>rezervy</t>
  </si>
  <si>
    <t xml:space="preserve"> </t>
  </si>
  <si>
    <t>Střednědobý rozpočtový výhled na období 2022 - 2023</t>
  </si>
  <si>
    <t>Střednědobý výhled rozpočtu</t>
  </si>
  <si>
    <t>Schválený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</si>
</sst>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0" fillId="0" borderId="0" xfId="0" applyNumberForma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37"/>
  <sheetViews>
    <sheetView tabSelected="1" topLeftCell="A4" workbookViewId="0">
      <selection activeCell="D24" sqref="D24"/>
    </sheetView>
  </sheetViews>
  <sheetFormatPr defaultRowHeight="15" x14ac:dyDescent="0.25"/>
  <cols>
    <col min="3" max="3" width="35.5703125" customWidth="1"/>
    <col min="4" max="9" width="15" customWidth="1"/>
    <col min="11" max="11" width="9.85546875" bestFit="1" customWidth="1"/>
  </cols>
  <sheetData>
    <row r="2" spans="2:9" ht="15.75" thickBot="1" x14ac:dyDescent="0.3"/>
    <row r="3" spans="2:9" x14ac:dyDescent="0.25">
      <c r="B3" s="35" t="s">
        <v>21</v>
      </c>
      <c r="C3" s="36"/>
      <c r="D3" s="36"/>
      <c r="E3" s="36"/>
      <c r="F3" s="36"/>
      <c r="G3" s="36"/>
      <c r="H3" s="36"/>
      <c r="I3" s="37"/>
    </row>
    <row r="4" spans="2:9" x14ac:dyDescent="0.25">
      <c r="B4" s="11"/>
      <c r="C4" s="4"/>
      <c r="D4" s="4"/>
      <c r="E4" s="4"/>
      <c r="F4" s="4"/>
      <c r="G4" s="4"/>
      <c r="H4" s="4"/>
      <c r="I4" s="12"/>
    </row>
    <row r="5" spans="2:9" ht="15" customHeight="1" x14ac:dyDescent="0.25">
      <c r="B5" s="9"/>
      <c r="C5" s="3"/>
      <c r="D5" s="25" t="s">
        <v>23</v>
      </c>
      <c r="E5" s="25"/>
      <c r="F5" s="38" t="s">
        <v>22</v>
      </c>
      <c r="G5" s="38"/>
      <c r="H5" s="38"/>
      <c r="I5" s="39"/>
    </row>
    <row r="6" spans="2:9" x14ac:dyDescent="0.25">
      <c r="B6" s="11" t="s">
        <v>0</v>
      </c>
      <c r="C6" s="4" t="s">
        <v>1</v>
      </c>
      <c r="D6" s="4">
        <v>2021</v>
      </c>
      <c r="E6" s="4"/>
      <c r="F6" s="4">
        <v>2022</v>
      </c>
      <c r="G6" s="4">
        <v>2023</v>
      </c>
      <c r="H6" s="4" t="s">
        <v>2</v>
      </c>
      <c r="I6" s="12" t="s">
        <v>3</v>
      </c>
    </row>
    <row r="7" spans="2:9" x14ac:dyDescent="0.25">
      <c r="B7" s="9"/>
      <c r="C7" s="3"/>
      <c r="D7" s="3"/>
      <c r="E7" s="3"/>
      <c r="F7" s="3"/>
      <c r="G7" s="3"/>
      <c r="H7" s="3"/>
      <c r="I7" s="10"/>
    </row>
    <row r="8" spans="2:9" x14ac:dyDescent="0.25">
      <c r="B8" s="26" t="s">
        <v>4</v>
      </c>
      <c r="C8" s="27"/>
      <c r="D8" s="27"/>
      <c r="E8" s="27"/>
      <c r="F8" s="27"/>
      <c r="G8" s="27"/>
      <c r="H8" s="27"/>
      <c r="I8" s="28"/>
    </row>
    <row r="9" spans="2:9" x14ac:dyDescent="0.25">
      <c r="B9" s="13">
        <v>1</v>
      </c>
      <c r="C9" s="21" t="s">
        <v>5</v>
      </c>
      <c r="D9" s="6">
        <v>127000000</v>
      </c>
      <c r="E9" s="6"/>
      <c r="F9" s="6">
        <v>130800000</v>
      </c>
      <c r="G9" s="6">
        <v>134700000</v>
      </c>
      <c r="H9" s="6">
        <f>SUM(D9:G9)</f>
        <v>392500000</v>
      </c>
      <c r="I9" s="14">
        <f>AVERAGE(D9:G9)</f>
        <v>130833333.33333333</v>
      </c>
    </row>
    <row r="10" spans="2:9" x14ac:dyDescent="0.25">
      <c r="B10" s="13">
        <v>2</v>
      </c>
      <c r="C10" s="21" t="s">
        <v>6</v>
      </c>
      <c r="D10" s="6">
        <v>26388000</v>
      </c>
      <c r="E10" s="6"/>
      <c r="F10" s="6">
        <v>28400000</v>
      </c>
      <c r="G10" s="6">
        <v>29220000</v>
      </c>
      <c r="H10" s="6">
        <f>SUM(D10:G10)</f>
        <v>84008000</v>
      </c>
      <c r="I10" s="14">
        <f>AVERAGE(D10:G10)</f>
        <v>28002666.666666668</v>
      </c>
    </row>
    <row r="11" spans="2:9" x14ac:dyDescent="0.25">
      <c r="B11" s="13">
        <v>3</v>
      </c>
      <c r="C11" s="21" t="s">
        <v>7</v>
      </c>
      <c r="D11" s="6">
        <v>0</v>
      </c>
      <c r="E11" s="6"/>
      <c r="F11" s="6">
        <v>0</v>
      </c>
      <c r="G11" s="6">
        <v>0</v>
      </c>
      <c r="H11" s="6">
        <f>SUM(D11:G11)</f>
        <v>0</v>
      </c>
      <c r="I11" s="14">
        <f>AVERAGE(D11:H11)</f>
        <v>0</v>
      </c>
    </row>
    <row r="12" spans="2:9" x14ac:dyDescent="0.25">
      <c r="B12" s="13">
        <v>4</v>
      </c>
      <c r="C12" s="21" t="s">
        <v>8</v>
      </c>
      <c r="D12" s="6">
        <v>70620000</v>
      </c>
      <c r="E12" s="6"/>
      <c r="F12" s="6">
        <v>9000000</v>
      </c>
      <c r="G12" s="6">
        <v>9000000</v>
      </c>
      <c r="H12" s="6">
        <f>SUM(D12:G12)</f>
        <v>88620000</v>
      </c>
      <c r="I12" s="14">
        <f>AVERAGE(D12:G12)</f>
        <v>29540000</v>
      </c>
    </row>
    <row r="13" spans="2:9" x14ac:dyDescent="0.25">
      <c r="B13" s="13"/>
      <c r="C13" s="5"/>
      <c r="D13" s="6"/>
      <c r="E13" s="6"/>
      <c r="F13" s="6"/>
      <c r="G13" s="6"/>
      <c r="H13" s="6"/>
      <c r="I13" s="14"/>
    </row>
    <row r="14" spans="2:9" x14ac:dyDescent="0.25">
      <c r="B14" s="32" t="s">
        <v>14</v>
      </c>
      <c r="C14" s="33"/>
      <c r="D14" s="33"/>
      <c r="E14" s="33"/>
      <c r="F14" s="33"/>
      <c r="G14" s="33"/>
      <c r="H14" s="33"/>
      <c r="I14" s="34"/>
    </row>
    <row r="15" spans="2:9" x14ac:dyDescent="0.25">
      <c r="B15" s="13"/>
      <c r="C15" s="21" t="s">
        <v>9</v>
      </c>
      <c r="D15" s="6">
        <v>29700000</v>
      </c>
      <c r="E15" s="6"/>
      <c r="F15" s="6">
        <v>0</v>
      </c>
      <c r="G15" s="6">
        <v>0</v>
      </c>
      <c r="H15" s="6">
        <f>SUM(D15:G15)</f>
        <v>29700000</v>
      </c>
      <c r="I15" s="14">
        <f>AVERAGE(D15:G15)</f>
        <v>9900000</v>
      </c>
    </row>
    <row r="16" spans="2:9" x14ac:dyDescent="0.25">
      <c r="B16" s="13">
        <v>8</v>
      </c>
      <c r="C16" s="21" t="s">
        <v>16</v>
      </c>
      <c r="D16" s="6">
        <v>34465000</v>
      </c>
      <c r="E16" s="6"/>
      <c r="F16" s="6">
        <v>5000000</v>
      </c>
      <c r="G16" s="6">
        <v>5000000</v>
      </c>
      <c r="H16" s="6">
        <f>SUM(D16:G16)</f>
        <v>44465000</v>
      </c>
      <c r="I16" s="14">
        <f>AVERAGE(D16:G16)</f>
        <v>14821666.666666666</v>
      </c>
    </row>
    <row r="17" spans="2:11" ht="15.75" thickBot="1" x14ac:dyDescent="0.3">
      <c r="B17" s="13"/>
      <c r="C17" s="5"/>
      <c r="D17" s="6"/>
      <c r="E17" s="6"/>
      <c r="F17" s="6"/>
      <c r="G17" s="6"/>
      <c r="H17" s="6"/>
      <c r="I17" s="14"/>
    </row>
    <row r="18" spans="2:11" ht="15.75" thickBot="1" x14ac:dyDescent="0.3">
      <c r="B18" s="17"/>
      <c r="C18" s="18" t="s">
        <v>10</v>
      </c>
      <c r="D18" s="19">
        <f>SUM(D9:D16)</f>
        <v>288173000</v>
      </c>
      <c r="E18" s="19"/>
      <c r="F18" s="19">
        <f>SUM(F9:F12,F15:F16)</f>
        <v>173200000</v>
      </c>
      <c r="G18" s="19">
        <f>SUM(G9:G12,G15:G16)</f>
        <v>177920000</v>
      </c>
      <c r="H18" s="19">
        <f>SUM(H9:H12,H15:H16)</f>
        <v>639293000</v>
      </c>
      <c r="I18" s="20">
        <f>AVERAGE(D18:G18)</f>
        <v>213097666.66666666</v>
      </c>
      <c r="K18" s="22"/>
    </row>
    <row r="19" spans="2:11" x14ac:dyDescent="0.25">
      <c r="B19" s="15"/>
      <c r="C19" s="7"/>
      <c r="D19" s="8"/>
      <c r="E19" s="8"/>
      <c r="F19" s="8"/>
      <c r="G19" s="8"/>
      <c r="H19" s="8"/>
      <c r="I19" s="16"/>
    </row>
    <row r="20" spans="2:11" x14ac:dyDescent="0.25">
      <c r="B20" s="29" t="s">
        <v>11</v>
      </c>
      <c r="C20" s="30"/>
      <c r="D20" s="30"/>
      <c r="E20" s="30"/>
      <c r="F20" s="30"/>
      <c r="G20" s="30"/>
      <c r="H20" s="30"/>
      <c r="I20" s="31"/>
    </row>
    <row r="21" spans="2:11" x14ac:dyDescent="0.25">
      <c r="B21" s="13">
        <v>5</v>
      </c>
      <c r="C21" s="21" t="s">
        <v>13</v>
      </c>
      <c r="D21" s="6">
        <v>118380000</v>
      </c>
      <c r="E21" s="6"/>
      <c r="F21" s="6">
        <v>123300000</v>
      </c>
      <c r="G21" s="6">
        <v>128220000</v>
      </c>
      <c r="H21" s="6">
        <f>SUM(D21:G21)</f>
        <v>369900000</v>
      </c>
      <c r="I21" s="14">
        <f>AVERAGE(D21:G21)</f>
        <v>123300000</v>
      </c>
    </row>
    <row r="22" spans="2:11" x14ac:dyDescent="0.25">
      <c r="B22" s="13">
        <v>6</v>
      </c>
      <c r="C22" s="21" t="s">
        <v>12</v>
      </c>
      <c r="D22" s="6">
        <v>126000000</v>
      </c>
      <c r="E22" s="6"/>
      <c r="F22" s="6">
        <v>30000000</v>
      </c>
      <c r="G22" s="6">
        <v>29800000</v>
      </c>
      <c r="H22" s="6">
        <f>SUM(D22:G22)</f>
        <v>185800000</v>
      </c>
      <c r="I22" s="14">
        <f>AVERAGE(D22:G22)</f>
        <v>61933333.333333336</v>
      </c>
    </row>
    <row r="23" spans="2:11" x14ac:dyDescent="0.25">
      <c r="B23" s="13"/>
      <c r="C23" s="21" t="s">
        <v>18</v>
      </c>
      <c r="D23" s="6">
        <v>30000000</v>
      </c>
      <c r="E23" s="6"/>
      <c r="F23" s="6">
        <v>400000</v>
      </c>
      <c r="G23" s="6">
        <v>400000</v>
      </c>
      <c r="H23" s="6">
        <f>SUM(D23:G23)</f>
        <v>30800000</v>
      </c>
      <c r="I23" s="14">
        <f>AVERAGE(D23:G23)</f>
        <v>10266666.666666666</v>
      </c>
    </row>
    <row r="24" spans="2:11" x14ac:dyDescent="0.25">
      <c r="B24" s="13"/>
      <c r="C24" s="21" t="s">
        <v>19</v>
      </c>
      <c r="D24" s="6">
        <v>8483000</v>
      </c>
      <c r="E24" s="6"/>
      <c r="F24" s="6">
        <v>5000000</v>
      </c>
      <c r="G24" s="6">
        <v>5000000</v>
      </c>
      <c r="H24" s="6">
        <f>SUM(D24:G24)</f>
        <v>18483000</v>
      </c>
      <c r="I24" s="14">
        <f>AVERAGE(D24:G24)</f>
        <v>6161000</v>
      </c>
    </row>
    <row r="25" spans="2:11" x14ac:dyDescent="0.25">
      <c r="B25" s="13"/>
      <c r="C25" s="21"/>
      <c r="D25" s="6"/>
      <c r="E25" s="6"/>
      <c r="F25" s="6"/>
      <c r="G25" s="6"/>
      <c r="H25" s="6"/>
      <c r="I25" s="14"/>
    </row>
    <row r="26" spans="2:11" x14ac:dyDescent="0.25">
      <c r="B26" s="32" t="s">
        <v>14</v>
      </c>
      <c r="C26" s="33"/>
      <c r="D26" s="33"/>
      <c r="E26" s="33"/>
      <c r="F26" s="33"/>
      <c r="G26" s="33"/>
      <c r="H26" s="33"/>
      <c r="I26" s="34"/>
    </row>
    <row r="27" spans="2:11" x14ac:dyDescent="0.25">
      <c r="B27" s="13"/>
      <c r="C27" s="21" t="s">
        <v>15</v>
      </c>
      <c r="D27" s="6">
        <v>5310000</v>
      </c>
      <c r="E27" s="6"/>
      <c r="F27" s="6">
        <v>14500000</v>
      </c>
      <c r="G27" s="6">
        <v>14500000</v>
      </c>
      <c r="H27" s="6">
        <f>SUM(D27:G27)</f>
        <v>34310000</v>
      </c>
      <c r="I27" s="14">
        <f>AVERAGE(D27:G27)</f>
        <v>11436666.666666666</v>
      </c>
    </row>
    <row r="28" spans="2:11" ht="15.75" thickBot="1" x14ac:dyDescent="0.3">
      <c r="B28" s="13"/>
      <c r="C28" s="5"/>
      <c r="D28" s="6"/>
      <c r="E28" s="6"/>
      <c r="F28" s="6"/>
      <c r="G28" s="6"/>
      <c r="H28" s="6"/>
      <c r="I28" s="14"/>
    </row>
    <row r="29" spans="2:11" ht="15.75" thickBot="1" x14ac:dyDescent="0.3">
      <c r="B29" s="23"/>
      <c r="C29" s="24" t="s">
        <v>17</v>
      </c>
      <c r="D29" s="19">
        <f>SUM(D21:D24,D27)</f>
        <v>288173000</v>
      </c>
      <c r="E29" s="19"/>
      <c r="F29" s="19">
        <f>SUM(F21:F24,F27)</f>
        <v>173200000</v>
      </c>
      <c r="G29" s="19">
        <f>SUM(G21:G24,G27)</f>
        <v>177920000</v>
      </c>
      <c r="H29" s="19">
        <f>SUM(H21:H24,H27)</f>
        <v>639293000</v>
      </c>
      <c r="I29" s="20">
        <f>AVERAGE(D29:G29)</f>
        <v>213097666.66666666</v>
      </c>
      <c r="K29" s="22"/>
    </row>
    <row r="30" spans="2:11" x14ac:dyDescent="0.25">
      <c r="B30" s="1"/>
      <c r="C30" s="1"/>
      <c r="D30" s="1"/>
      <c r="E30" s="1"/>
      <c r="F30" s="1"/>
      <c r="G30" s="1"/>
      <c r="H30" s="2"/>
      <c r="I30" s="2"/>
    </row>
    <row r="31" spans="2:11" x14ac:dyDescent="0.25">
      <c r="B31" s="1"/>
      <c r="C31" s="1"/>
      <c r="D31" s="1"/>
      <c r="E31" s="1"/>
      <c r="F31" s="1"/>
      <c r="G31" s="1"/>
      <c r="H31" s="1"/>
      <c r="I31" s="2"/>
    </row>
    <row r="32" spans="2:11" x14ac:dyDescent="0.25">
      <c r="B32" s="1"/>
      <c r="C32" s="1"/>
      <c r="D32" s="1"/>
      <c r="E32" s="1"/>
      <c r="F32" s="1"/>
      <c r="G32" s="1"/>
      <c r="H32" s="1"/>
      <c r="I32" s="1"/>
    </row>
    <row r="33" spans="2:9" x14ac:dyDescent="0.25">
      <c r="B33" s="1"/>
      <c r="C33" s="1" t="s">
        <v>20</v>
      </c>
      <c r="D33" s="1"/>
      <c r="E33" s="1"/>
      <c r="F33" s="1"/>
      <c r="G33" s="1"/>
      <c r="H33" s="1"/>
      <c r="I33" s="1"/>
    </row>
    <row r="34" spans="2:9" x14ac:dyDescent="0.25">
      <c r="B34" s="1"/>
      <c r="C34" s="1"/>
      <c r="D34" s="1"/>
      <c r="E34" s="1"/>
      <c r="F34" s="1"/>
      <c r="G34" s="1"/>
      <c r="H34" s="1"/>
      <c r="I34" s="1"/>
    </row>
    <row r="35" spans="2:9" x14ac:dyDescent="0.25">
      <c r="B35" s="1"/>
      <c r="C35" s="1"/>
      <c r="D35" s="1"/>
      <c r="E35" s="1"/>
      <c r="F35" s="1"/>
      <c r="G35" s="1"/>
      <c r="H35" s="1"/>
      <c r="I35" s="1"/>
    </row>
    <row r="36" spans="2:9" x14ac:dyDescent="0.25">
      <c r="B36" s="1"/>
      <c r="C36" s="1"/>
      <c r="D36" s="1"/>
      <c r="E36" s="1"/>
      <c r="F36" s="1"/>
      <c r="G36" s="1"/>
      <c r="H36" s="1"/>
      <c r="I36" s="1"/>
    </row>
    <row r="37" spans="2:9" x14ac:dyDescent="0.25">
      <c r="B37" s="1"/>
      <c r="C37" s="1"/>
      <c r="D37" s="1"/>
      <c r="E37" s="1"/>
      <c r="F37" s="1"/>
      <c r="G37" s="1"/>
      <c r="H37" s="1"/>
      <c r="I37" s="1"/>
    </row>
  </sheetData>
  <mergeCells count="6">
    <mergeCell ref="B8:I8"/>
    <mergeCell ref="B20:I20"/>
    <mergeCell ref="B14:I14"/>
    <mergeCell ref="B26:I26"/>
    <mergeCell ref="B3:I3"/>
    <mergeCell ref="F5:I5"/>
  </mergeCells>
  <pageMargins left="0.7" right="0.7" top="0.78740157499999996" bottom="0.78740157499999996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Markéta</dc:creator>
  <cp:lastModifiedBy>Skálová Markéta</cp:lastModifiedBy>
  <cp:lastPrinted>2020-11-26T12:18:53Z</cp:lastPrinted>
  <dcterms:created xsi:type="dcterms:W3CDTF">2019-11-25T12:32:38Z</dcterms:created>
  <dcterms:modified xsi:type="dcterms:W3CDTF">2021-01-12T11:35:00Z</dcterms:modified>
</cp:coreProperties>
</file>